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Ivan working file\"/>
    </mc:Choice>
  </mc:AlternateContent>
  <xr:revisionPtr revIDLastSave="0" documentId="8_{F014C5D6-72B8-4C5B-9387-5C42C849AD0D}" xr6:coauthVersionLast="47" xr6:coauthVersionMax="47" xr10:uidLastSave="{00000000-0000-0000-0000-000000000000}"/>
  <bookViews>
    <workbookView xWindow="-110" yWindow="-110" windowWidth="38620" windowHeight="21220" xr2:uid="{F7902995-06D0-41CE-92FB-C351E5BE75A8}"/>
  </bookViews>
  <sheets>
    <sheet name="Forecasted Needs Report" sheetId="5" r:id="rId1"/>
    <sheet name="Data Validation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I16" i="5"/>
  <c r="I15" i="5"/>
</calcChain>
</file>

<file path=xl/sharedStrings.xml><?xml version="1.0" encoding="utf-8"?>
<sst xmlns="http://schemas.openxmlformats.org/spreadsheetml/2006/main" count="340" uniqueCount="249">
  <si>
    <t>SUPPLIER DIVERSITY FORECASTED NEEDS REPORT</t>
  </si>
  <si>
    <t>Agency Name</t>
  </si>
  <si>
    <t>Division/Program</t>
  </si>
  <si>
    <t>Procurement Description</t>
  </si>
  <si>
    <t>Current Vendor Name, if applicable</t>
  </si>
  <si>
    <t>Solicitation/Contract Number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</si>
  <si>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</si>
  <si>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</si>
  <si>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</si>
  <si>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</si>
  <si>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</si>
  <si>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</si>
  <si>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</si>
  <si>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</si>
  <si>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</si>
  <si>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</si>
  <si>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085 - Office of the Secretary of State</t>
  </si>
  <si>
    <t>Library</t>
  </si>
  <si>
    <t>E-rate consulting services</t>
  </si>
  <si>
    <t>E-rate Expertise, Inc.</t>
  </si>
  <si>
    <t xml:space="preserve">S-8008 </t>
  </si>
  <si>
    <t>Competitive</t>
  </si>
  <si>
    <t>918-36</t>
  </si>
  <si>
    <t>Service</t>
  </si>
  <si>
    <t>No</t>
  </si>
  <si>
    <t>Mike Buschman</t>
  </si>
  <si>
    <t>Mike.Buschman@sos.wa.gov</t>
  </si>
  <si>
    <t>Serial subscriptions for the Washington State Library in Olympia &amp; its branches</t>
  </si>
  <si>
    <t>EBSCO Information Services</t>
  </si>
  <si>
    <t>RFP 21-04/S-7167</t>
  </si>
  <si>
    <t>956-50</t>
  </si>
  <si>
    <t>Good &amp; Service</t>
  </si>
  <si>
    <t>Yes</t>
  </si>
  <si>
    <t>Judy Pitchford</t>
  </si>
  <si>
    <t xml:space="preserve">judy.pitchford@sos.wa.gov </t>
  </si>
  <si>
    <t>Custodial/Janitorial Services for the Washington Talking Book &amp; Braille Library</t>
  </si>
  <si>
    <t>Buenavista Services, Inc.</t>
  </si>
  <si>
    <t>RFQQ 20-02/S-6669</t>
  </si>
  <si>
    <t>910-39</t>
  </si>
  <si>
    <t>Danielle H. Miller</t>
  </si>
  <si>
    <t>Danielle.Miller@sos.wa.gov</t>
  </si>
  <si>
    <t>IT</t>
  </si>
  <si>
    <t>Migration to WaTech tenant - feasibility study</t>
  </si>
  <si>
    <t>N/A</t>
  </si>
  <si>
    <t>Evan Soderquist</t>
  </si>
  <si>
    <t>evan.soderquist@sos.wa.gov</t>
  </si>
  <si>
    <t>Corporations</t>
  </si>
  <si>
    <t>Nonprofit &amp; charities training program</t>
  </si>
  <si>
    <t>NAWA</t>
  </si>
  <si>
    <t>S-7945</t>
  </si>
  <si>
    <t>Scott Douglas</t>
  </si>
  <si>
    <t>scott.douglas@sos.wa.gov</t>
  </si>
  <si>
    <t>Executive</t>
  </si>
  <si>
    <t>Commercial real estate consultation services</t>
  </si>
  <si>
    <t>Direct Buy</t>
  </si>
  <si>
    <t>Amanda Doyle</t>
  </si>
  <si>
    <t>amanda.doyle@sos.wa.gov</t>
  </si>
  <si>
    <t>IT professional services</t>
  </si>
  <si>
    <t>Public libraries survey subscripton</t>
  </si>
  <si>
    <t>Bibliostat</t>
  </si>
  <si>
    <t>Kathleen Sullivan</t>
  </si>
  <si>
    <t>kathleen.sullivan@sos.wa.gov</t>
  </si>
  <si>
    <t>Graphic design services</t>
  </si>
  <si>
    <t>RFQQ 25-02</t>
  </si>
  <si>
    <t>208-50</t>
  </si>
  <si>
    <t>Lydia Anderson</t>
  </si>
  <si>
    <t>lydia.anderson@sos.wa.gov</t>
  </si>
  <si>
    <t>Migration to WaTech tenant - implementation</t>
  </si>
  <si>
    <t xml:space="preserve">Agency List </t>
  </si>
  <si>
    <t>Fiscal Year</t>
  </si>
  <si>
    <t>Fiscal Quarter</t>
  </si>
  <si>
    <t>000 - Washington State Commission on Pesticide Registration</t>
  </si>
  <si>
    <t>Q1</t>
  </si>
  <si>
    <t xml:space="preserve">001 - Hanford Area Economic Investment Fund </t>
  </si>
  <si>
    <t>Sole Source</t>
  </si>
  <si>
    <t>Q2</t>
  </si>
  <si>
    <t>075 - Office of the Governor</t>
  </si>
  <si>
    <t>DB &gt; $20,000</t>
  </si>
  <si>
    <t>Good</t>
  </si>
  <si>
    <t>Q3</t>
  </si>
  <si>
    <t>080 - Office of Lieutenant Governor</t>
  </si>
  <si>
    <t>Direct Buy - Statement of Work</t>
  </si>
  <si>
    <t>Q4</t>
  </si>
  <si>
    <t>082 - Public Disclosure Commission</t>
  </si>
  <si>
    <t>Client Services</t>
  </si>
  <si>
    <t>Other - Exempt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</si>
  <si>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</si>
  <si>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</si>
  <si>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</si>
  <si>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</si>
  <si>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</si>
  <si>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</si>
  <si>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</si>
  <si>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</si>
  <si>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</si>
  <si>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</si>
  <si>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</si>
  <si>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</si>
  <si>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</si>
  <si>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</si>
  <si>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</si>
  <si>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</si>
  <si>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</si>
  <si>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</si>
  <si>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</si>
  <si>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</si>
  <si>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</si>
  <si>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</si>
  <si>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</si>
  <si>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</si>
  <si>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</si>
  <si>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</si>
  <si>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</si>
  <si>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Department of Enterprise Services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</si>
  <si>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</si>
  <si>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</si>
  <si>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</si>
  <si>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</si>
  <si>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</si>
  <si>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</si>
  <si>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</si>
  <si>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</si>
  <si>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</si>
  <si>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</si>
  <si>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</si>
  <si>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</si>
  <si>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</si>
  <si>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</si>
  <si>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</si>
  <si>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</si>
  <si>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</si>
  <si>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</si>
  <si>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</si>
  <si>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</si>
  <si>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</si>
  <si>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</si>
  <si>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</si>
  <si>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</si>
  <si>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</si>
  <si>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</si>
  <si>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</si>
  <si>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</si>
  <si>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</si>
  <si>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</si>
  <si>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</si>
  <si>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</si>
  <si>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</si>
  <si>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</si>
  <si>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</si>
  <si>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</si>
  <si>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</si>
  <si>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</si>
  <si>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405 - Department of Transportation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</si>
  <si>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</si>
  <si>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</si>
  <si>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</si>
  <si>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</si>
  <si>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</si>
  <si>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</si>
  <si>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</si>
  <si>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</si>
  <si>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</si>
  <si>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</si>
  <si>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</si>
  <si>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</si>
  <si>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</si>
  <si>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</si>
  <si>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</si>
  <si>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</si>
  <si>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</si>
  <si>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</si>
  <si>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</si>
  <si>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</si>
  <si>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</si>
  <si>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</si>
  <si>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</si>
  <si>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</si>
  <si>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</si>
  <si>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</si>
  <si>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</si>
  <si>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</si>
  <si>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</si>
  <si>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</si>
  <si>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</si>
  <si>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</si>
  <si>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</si>
  <si>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</si>
  <si>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</si>
  <si>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</si>
  <si>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</si>
  <si>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</si>
  <si>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</si>
  <si>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</si>
  <si>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</si>
  <si>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</si>
  <si>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</si>
  <si>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</si>
  <si>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</si>
  <si>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</si>
  <si>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</si>
  <si>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</si>
  <si>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</si>
  <si>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</si>
  <si>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</si>
  <si>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</si>
  <si>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</si>
  <si>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</si>
  <si>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</si>
  <si>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</si>
  <si>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</si>
  <si>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</si>
  <si>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</si>
  <si>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</si>
  <si>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</si>
  <si>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</si>
  <si>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</si>
  <si>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</si>
  <si>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</si>
  <si>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</si>
  <si>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</si>
  <si>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</si>
  <si>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</si>
  <si>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</si>
  <si>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</si>
  <si>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</si>
  <si>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</si>
  <si>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</si>
  <si>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</si>
  <si>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</si>
  <si>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</si>
  <si>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</si>
  <si>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</si>
  <si>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</si>
  <si>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</si>
  <si>
    <t>Elections</t>
  </si>
  <si>
    <t>Elections Results Archive</t>
  </si>
  <si>
    <t>Stuart Holmes</t>
  </si>
  <si>
    <t>stuart.holmes@sos.wa.gov</t>
  </si>
  <si>
    <t>Elections Results Reporting</t>
  </si>
  <si>
    <t>Elections Text Messaging</t>
  </si>
  <si>
    <t>25-10</t>
  </si>
  <si>
    <t>25-05</t>
  </si>
  <si>
    <t>25-04</t>
  </si>
  <si>
    <t>25-03</t>
  </si>
  <si>
    <t>208-37, 208-88</t>
  </si>
  <si>
    <t>208-20, 920-40</t>
  </si>
  <si>
    <t>209-37, 920-14</t>
  </si>
  <si>
    <t>208-45, 918-71</t>
  </si>
  <si>
    <t>Twilio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</si>
</sst>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5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0" fontId="4" fillId="2" borderId="0" xfId="0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3" fillId="0" borderId="0" xfId="3"/>
    <xf numFmtId="44" fontId="0" fillId="0" borderId="0" xfId="2" applyFont="1" applyAlignment="1">
      <alignment horizontal="center"/>
    </xf>
    <xf numFmtId="0" fontId="3" fillId="0" borderId="0" xfId="3" applyFill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0" formatCode="d\-mmm\-yy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A3:O17" totalsRowShown="0">
  <autoFilter ref="A3:O17" xr:uid="{CC711532-A364-426A-8F79-C4D4E80BDDA0}">
    <filterColumn colId="7">
      <filters>
        <filter val="Service"/>
      </filters>
    </filterColumn>
  </autoFilter>
  <tableColumns count="15">
    <tableColumn id="1" xr3:uid="{0979A203-5495-4401-8699-6CCBDA11DCC6}" name="Agency Name" dataDxfId="12"/>
    <tableColumn id="2" xr3:uid="{C9340010-722A-442A-98CC-1EEB34B9DF0D}" name="Division/Program" dataDxfId="11"/>
    <tableColumn id="3" xr3:uid="{EFF37680-13C0-46EE-BA57-53786B012515}" name="Procurement Description"/>
    <tableColumn id="4" xr3:uid="{4DB03879-68BE-4BC5-BF9A-B3973F4075D2}" name="Current Vendor Name, if applicable" dataDxfId="10"/>
    <tableColumn id="15" xr3:uid="{FD68CC81-A717-460F-985D-1636BA40AB62}" name="Solicitation/Contract Number" dataDxfId="9"/>
    <tableColumn id="5" xr3:uid="{68CF242C-6D0D-4D67-9636-A1092EA5485A}" name="Procurement Method" dataDxfId="8"/>
    <tableColumn id="6" xr3:uid="{56652FB5-6F5D-4653-9359-FEC644B3F135}" name="Commodity Code" dataDxfId="7"/>
    <tableColumn id="7" xr3:uid="{C4C05668-8D65-4647-B7E8-2CA33373D6C0}" name="Procurement Type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ke.Buschman@sos.wa.gov" TargetMode="External"/><Relationship Id="rId13" Type="http://schemas.openxmlformats.org/officeDocument/2006/relationships/hyperlink" Target="mailto:stuart.holmes@sos.wa.gov" TargetMode="External"/><Relationship Id="rId3" Type="http://schemas.openxmlformats.org/officeDocument/2006/relationships/hyperlink" Target="mailto:judy.pitchford@sos.wa.gov" TargetMode="External"/><Relationship Id="rId7" Type="http://schemas.openxmlformats.org/officeDocument/2006/relationships/hyperlink" Target="mailto:Mike.Buschman@sos.wa.gov" TargetMode="External"/><Relationship Id="rId12" Type="http://schemas.openxmlformats.org/officeDocument/2006/relationships/hyperlink" Target="mailto:stuart.holmes@sos.wa.gov" TargetMode="External"/><Relationship Id="rId2" Type="http://schemas.openxmlformats.org/officeDocument/2006/relationships/hyperlink" Target="mailto:Danielle.Miller@sos.wa.gov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Mike.Buschman@sos.wa.gov" TargetMode="External"/><Relationship Id="rId6" Type="http://schemas.openxmlformats.org/officeDocument/2006/relationships/hyperlink" Target="mailto:scott.douglas@sos.wa.gov" TargetMode="External"/><Relationship Id="rId11" Type="http://schemas.openxmlformats.org/officeDocument/2006/relationships/hyperlink" Target="mailto:evan.soderquist@sos.wa.gov" TargetMode="External"/><Relationship Id="rId5" Type="http://schemas.openxmlformats.org/officeDocument/2006/relationships/hyperlink" Target="mailto:amanda.doyle@sos.wa.gov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kathleen.sullivan@sos.wa.gov" TargetMode="External"/><Relationship Id="rId4" Type="http://schemas.openxmlformats.org/officeDocument/2006/relationships/hyperlink" Target="mailto:evan.soderquist@sos.wa.gov" TargetMode="External"/><Relationship Id="rId9" Type="http://schemas.openxmlformats.org/officeDocument/2006/relationships/hyperlink" Target="mailto:lydia.anderson@sos.wa.gov" TargetMode="External"/><Relationship Id="rId14" Type="http://schemas.openxmlformats.org/officeDocument/2006/relationships/hyperlink" Target="mailto:stuart.holmes@sos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sheetPr>
    <pageSetUpPr fitToPage="1"/>
  </sheetPr>
  <dimension ref="A1:O17"/>
  <sheetViews>
    <sheetView tabSelected="1" zoomScaleNormal="100" workbookViewId="0">
      <selection activeCell="D33" sqref="D33"/>
    </sheetView>
  </sheetViews>
  <sheetFormatPr defaultRowHeight="14.5" x14ac:dyDescent="0.35"/>
  <cols>
    <col min="1" max="1" width="33.81640625" customWidth="1"/>
    <col min="2" max="2" width="19" customWidth="1"/>
    <col min="3" max="3" width="40.1796875" customWidth="1"/>
    <col min="4" max="4" width="34.54296875" customWidth="1"/>
    <col min="5" max="5" width="28.453125" style="4" customWidth="1"/>
    <col min="6" max="6" width="23.7265625" bestFit="1" customWidth="1"/>
    <col min="7" max="7" width="17.54296875" bestFit="1" customWidth="1"/>
    <col min="8" max="8" width="18.54296875" style="14" bestFit="1" customWidth="1"/>
    <col min="9" max="9" width="24.1796875" style="4" bestFit="1" customWidth="1"/>
    <col min="10" max="10" width="20" style="4" bestFit="1" customWidth="1"/>
    <col min="11" max="11" width="7" style="7" customWidth="1"/>
    <col min="12" max="12" width="21.7265625" style="7" bestFit="1" customWidth="1"/>
    <col min="13" max="13" width="13.26953125" bestFit="1" customWidth="1"/>
    <col min="14" max="14" width="32.54296875" bestFit="1" customWidth="1"/>
    <col min="15" max="15" width="25.453125" bestFit="1" customWidth="1"/>
  </cols>
  <sheetData>
    <row r="1" spans="1:15" ht="21" x14ac:dyDescent="0.5">
      <c r="A1" s="15" t="s">
        <v>0</v>
      </c>
      <c r="B1" s="16"/>
      <c r="C1" s="16"/>
      <c r="D1" s="16"/>
      <c r="H1"/>
    </row>
    <row r="2" spans="1:15" ht="15.75" customHeight="1" x14ac:dyDescent="0.35">
      <c r="H2"/>
    </row>
    <row r="3" spans="1:15" ht="45" customHeight="1" x14ac:dyDescent="0.35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5" t="s">
        <v>6</v>
      </c>
      <c r="G3" s="3" t="s">
        <v>7</v>
      </c>
      <c r="H3" s="2" t="s">
        <v>8</v>
      </c>
      <c r="I3" s="3" t="s">
        <v>9</v>
      </c>
      <c r="J3" s="5" t="s">
        <v>10</v>
      </c>
      <c r="K3" s="5" t="s">
        <v>11</v>
      </c>
      <c r="L3" s="10" t="s">
        <v>12</v>
      </c>
      <c r="M3" s="10" t="s">
        <v>13</v>
      </c>
      <c r="N3" s="5" t="s">
        <v>14</v>
      </c>
      <c r="O3" s="5" t="s">
        <v>15</v>
      </c>
    </row>
    <row r="4" spans="1:15" x14ac:dyDescent="0.35">
      <c r="A4" t="s">
        <v>16</v>
      </c>
      <c r="B4" s="1" t="s">
        <v>17</v>
      </c>
      <c r="C4" t="s">
        <v>18</v>
      </c>
      <c r="D4" t="s">
        <v>19</v>
      </c>
      <c r="E4" t="s">
        <v>20</v>
      </c>
      <c r="F4" s="4" t="s">
        <v>21</v>
      </c>
      <c r="G4" s="4" t="s">
        <v>22</v>
      </c>
      <c r="H4" t="s">
        <v>23</v>
      </c>
      <c r="I4" s="14">
        <v>120000</v>
      </c>
      <c r="J4" s="4">
        <v>2025</v>
      </c>
      <c r="K4" s="4"/>
      <c r="L4" s="6">
        <v>4</v>
      </c>
      <c r="M4" s="6" t="s">
        <v>24</v>
      </c>
      <c r="N4" t="s">
        <v>25</v>
      </c>
      <c r="O4" s="18" t="s">
        <v>26</v>
      </c>
    </row>
    <row r="5" spans="1:15" ht="29" hidden="1" x14ac:dyDescent="0.35">
      <c r="A5" t="s">
        <v>16</v>
      </c>
      <c r="B5" s="1" t="s">
        <v>17</v>
      </c>
      <c r="C5" s="9" t="s">
        <v>27</v>
      </c>
      <c r="D5" t="s">
        <v>28</v>
      </c>
      <c r="E5" t="s">
        <v>29</v>
      </c>
      <c r="F5" s="4" t="s">
        <v>21</v>
      </c>
      <c r="G5" s="17" t="s">
        <v>30</v>
      </c>
      <c r="H5" t="s">
        <v>31</v>
      </c>
      <c r="I5" s="14">
        <v>500000</v>
      </c>
      <c r="J5" s="4">
        <v>2025</v>
      </c>
      <c r="K5" s="4"/>
      <c r="L5" s="6">
        <v>5</v>
      </c>
      <c r="M5" s="6" t="s">
        <v>32</v>
      </c>
      <c r="N5" t="s">
        <v>33</v>
      </c>
      <c r="O5" s="18" t="s">
        <v>34</v>
      </c>
    </row>
    <row r="6" spans="1:15" hidden="1" x14ac:dyDescent="0.35">
      <c r="A6" t="s">
        <v>16</v>
      </c>
      <c r="B6" s="1" t="s">
        <v>17</v>
      </c>
      <c r="C6" t="s">
        <v>35</v>
      </c>
      <c r="D6" t="s">
        <v>36</v>
      </c>
      <c r="E6" t="s">
        <v>37</v>
      </c>
      <c r="F6" s="4" t="s">
        <v>21</v>
      </c>
      <c r="G6" s="17" t="s">
        <v>38</v>
      </c>
      <c r="H6" t="s">
        <v>31</v>
      </c>
      <c r="I6" s="14">
        <v>225000</v>
      </c>
      <c r="J6" s="4">
        <v>2025</v>
      </c>
      <c r="K6" s="4"/>
      <c r="L6" s="6">
        <v>5</v>
      </c>
      <c r="M6" s="6" t="s">
        <v>32</v>
      </c>
      <c r="N6" t="s">
        <v>39</v>
      </c>
      <c r="O6" s="18" t="s">
        <v>40</v>
      </c>
    </row>
    <row r="7" spans="1:15" x14ac:dyDescent="0.35">
      <c r="A7" t="s">
        <v>16</v>
      </c>
      <c r="B7" s="1" t="s">
        <v>41</v>
      </c>
      <c r="C7" t="s">
        <v>42</v>
      </c>
      <c r="D7" t="s">
        <v>43</v>
      </c>
      <c r="E7" s="4" t="s">
        <v>43</v>
      </c>
      <c r="F7" s="4" t="s">
        <v>21</v>
      </c>
      <c r="G7" s="4"/>
      <c r="H7" t="s">
        <v>23</v>
      </c>
      <c r="I7" s="19">
        <v>200000</v>
      </c>
      <c r="J7" s="4">
        <v>2025</v>
      </c>
      <c r="K7" s="4"/>
      <c r="L7" s="6">
        <v>2</v>
      </c>
      <c r="M7" s="6" t="s">
        <v>24</v>
      </c>
      <c r="N7" t="s">
        <v>44</v>
      </c>
      <c r="O7" s="20" t="s">
        <v>45</v>
      </c>
    </row>
    <row r="8" spans="1:15" x14ac:dyDescent="0.35">
      <c r="A8" t="s">
        <v>16</v>
      </c>
      <c r="B8" s="1" t="s">
        <v>46</v>
      </c>
      <c r="C8" t="s">
        <v>47</v>
      </c>
      <c r="D8" t="s">
        <v>48</v>
      </c>
      <c r="E8" s="12" t="s">
        <v>49</v>
      </c>
      <c r="F8" s="4" t="s">
        <v>21</v>
      </c>
      <c r="G8" s="4"/>
      <c r="H8" t="s">
        <v>23</v>
      </c>
      <c r="I8" s="19">
        <v>2500000</v>
      </c>
      <c r="J8" s="4">
        <v>2025</v>
      </c>
      <c r="K8" s="4"/>
      <c r="L8" s="6">
        <v>5</v>
      </c>
      <c r="M8" s="6" t="s">
        <v>24</v>
      </c>
      <c r="N8" t="s">
        <v>50</v>
      </c>
      <c r="O8" s="18" t="s">
        <v>51</v>
      </c>
    </row>
    <row r="9" spans="1:15" x14ac:dyDescent="0.35">
      <c r="A9" t="s">
        <v>16</v>
      </c>
      <c r="B9" s="1" t="s">
        <v>52</v>
      </c>
      <c r="C9" t="s">
        <v>53</v>
      </c>
      <c r="D9" t="s">
        <v>43</v>
      </c>
      <c r="E9" s="4" t="s">
        <v>43</v>
      </c>
      <c r="F9" s="4" t="s">
        <v>54</v>
      </c>
      <c r="G9" s="4" t="s">
        <v>43</v>
      </c>
      <c r="H9" s="14" t="s">
        <v>23</v>
      </c>
      <c r="I9" s="19">
        <v>30000</v>
      </c>
      <c r="J9" s="4">
        <v>2024</v>
      </c>
      <c r="K9" s="4"/>
      <c r="L9" s="6">
        <v>1</v>
      </c>
      <c r="M9" s="6" t="s">
        <v>24</v>
      </c>
      <c r="N9" t="s">
        <v>55</v>
      </c>
      <c r="O9" s="20" t="s">
        <v>56</v>
      </c>
    </row>
    <row r="10" spans="1:15" x14ac:dyDescent="0.35">
      <c r="A10" t="s">
        <v>16</v>
      </c>
      <c r="B10" s="1" t="s">
        <v>17</v>
      </c>
      <c r="C10" t="s">
        <v>57</v>
      </c>
      <c r="D10" t="s">
        <v>43</v>
      </c>
      <c r="E10" s="4" t="s">
        <v>43</v>
      </c>
      <c r="F10" s="4" t="s">
        <v>54</v>
      </c>
      <c r="G10" s="4" t="s">
        <v>43</v>
      </c>
      <c r="H10" s="14" t="s">
        <v>23</v>
      </c>
      <c r="I10" s="19">
        <v>30000</v>
      </c>
      <c r="J10" s="4">
        <v>2024</v>
      </c>
      <c r="K10" s="4"/>
      <c r="L10" s="6">
        <v>1</v>
      </c>
      <c r="M10" s="6" t="s">
        <v>24</v>
      </c>
      <c r="N10" t="s">
        <v>25</v>
      </c>
      <c r="O10" s="18" t="s">
        <v>26</v>
      </c>
    </row>
    <row r="11" spans="1:15" x14ac:dyDescent="0.35">
      <c r="A11" t="s">
        <v>16</v>
      </c>
      <c r="B11" s="1" t="s">
        <v>17</v>
      </c>
      <c r="C11" t="s">
        <v>58</v>
      </c>
      <c r="D11" t="s">
        <v>59</v>
      </c>
      <c r="F11" s="4" t="s">
        <v>21</v>
      </c>
      <c r="G11" s="4"/>
      <c r="H11" s="14" t="s">
        <v>23</v>
      </c>
      <c r="I11" s="19">
        <v>50000</v>
      </c>
      <c r="J11" s="4">
        <v>2025</v>
      </c>
      <c r="K11" s="4"/>
      <c r="L11" s="6">
        <v>1</v>
      </c>
      <c r="M11" s="6" t="s">
        <v>24</v>
      </c>
      <c r="N11" t="s">
        <v>60</v>
      </c>
      <c r="O11" s="18" t="s">
        <v>61</v>
      </c>
    </row>
    <row r="12" spans="1:15" x14ac:dyDescent="0.35">
      <c r="A12" t="s">
        <v>16</v>
      </c>
      <c r="B12" s="1" t="s">
        <v>17</v>
      </c>
      <c r="C12" t="s">
        <v>62</v>
      </c>
      <c r="D12" t="s">
        <v>43</v>
      </c>
      <c r="E12" s="4" t="s">
        <v>63</v>
      </c>
      <c r="F12" s="4" t="s">
        <v>21</v>
      </c>
      <c r="G12" s="4" t="s">
        <v>64</v>
      </c>
      <c r="H12" s="14" t="s">
        <v>23</v>
      </c>
      <c r="I12" s="19">
        <v>60000</v>
      </c>
      <c r="J12" s="4">
        <v>2025</v>
      </c>
      <c r="K12" s="4"/>
      <c r="L12" s="6">
        <v>1</v>
      </c>
      <c r="M12" s="6" t="s">
        <v>24</v>
      </c>
      <c r="N12" t="s">
        <v>65</v>
      </c>
      <c r="O12" s="18" t="s">
        <v>66</v>
      </c>
    </row>
    <row r="13" spans="1:15" x14ac:dyDescent="0.35">
      <c r="A13" t="s">
        <v>16</v>
      </c>
      <c r="B13" s="1" t="s">
        <v>17</v>
      </c>
      <c r="C13" t="s">
        <v>57</v>
      </c>
      <c r="D13" t="s">
        <v>43</v>
      </c>
      <c r="E13" s="4" t="s">
        <v>43</v>
      </c>
      <c r="F13" s="4" t="s">
        <v>21</v>
      </c>
      <c r="G13" s="4"/>
      <c r="H13" s="14" t="s">
        <v>23</v>
      </c>
      <c r="I13" s="19">
        <v>200000</v>
      </c>
      <c r="J13" s="4">
        <v>2025</v>
      </c>
      <c r="K13" s="4"/>
      <c r="L13" s="6">
        <v>3</v>
      </c>
      <c r="M13" s="6" t="s">
        <v>24</v>
      </c>
      <c r="N13" t="s">
        <v>25</v>
      </c>
      <c r="O13" s="18" t="s">
        <v>26</v>
      </c>
    </row>
    <row r="14" spans="1:15" x14ac:dyDescent="0.35">
      <c r="A14" t="s">
        <v>16</v>
      </c>
      <c r="B14" s="1" t="s">
        <v>41</v>
      </c>
      <c r="C14" t="s">
        <v>67</v>
      </c>
      <c r="D14" t="s">
        <v>43</v>
      </c>
      <c r="E14" s="4" t="s">
        <v>243</v>
      </c>
      <c r="F14" s="4" t="s">
        <v>21</v>
      </c>
      <c r="G14" s="4" t="s">
        <v>247</v>
      </c>
      <c r="H14" s="14" t="s">
        <v>23</v>
      </c>
      <c r="I14" s="19">
        <v>700000</v>
      </c>
      <c r="J14" s="4">
        <v>2025</v>
      </c>
      <c r="K14" s="4"/>
      <c r="L14" s="6">
        <v>2</v>
      </c>
      <c r="M14" s="6" t="s">
        <v>24</v>
      </c>
      <c r="N14" t="s">
        <v>44</v>
      </c>
      <c r="O14" s="20" t="s">
        <v>45</v>
      </c>
    </row>
    <row r="15" spans="1:15" x14ac:dyDescent="0.35">
      <c r="A15" t="s">
        <v>16</v>
      </c>
      <c r="B15" s="1" t="s">
        <v>234</v>
      </c>
      <c r="C15" t="s">
        <v>235</v>
      </c>
      <c r="D15" t="s">
        <v>43</v>
      </c>
      <c r="E15" s="4" t="s">
        <v>240</v>
      </c>
      <c r="F15" s="4" t="s">
        <v>21</v>
      </c>
      <c r="G15" s="4" t="s">
        <v>244</v>
      </c>
      <c r="H15" s="14" t="s">
        <v>23</v>
      </c>
      <c r="I15" s="19">
        <f>80000*4</f>
        <v>320000</v>
      </c>
      <c r="J15" s="4">
        <v>2025</v>
      </c>
      <c r="K15" s="4"/>
      <c r="L15" s="6">
        <v>4</v>
      </c>
      <c r="M15" s="6" t="s">
        <v>32</v>
      </c>
      <c r="N15" t="s">
        <v>236</v>
      </c>
      <c r="O15" s="20" t="s">
        <v>237</v>
      </c>
    </row>
    <row r="16" spans="1:15" x14ac:dyDescent="0.35">
      <c r="A16" t="s">
        <v>16</v>
      </c>
      <c r="B16" s="1" t="s">
        <v>234</v>
      </c>
      <c r="C16" t="s">
        <v>238</v>
      </c>
      <c r="D16" t="s">
        <v>43</v>
      </c>
      <c r="E16" s="4" t="s">
        <v>241</v>
      </c>
      <c r="F16" s="4" t="s">
        <v>21</v>
      </c>
      <c r="G16" s="4" t="s">
        <v>246</v>
      </c>
      <c r="H16" s="14" t="s">
        <v>23</v>
      </c>
      <c r="I16" s="19">
        <f>125000*4</f>
        <v>500000</v>
      </c>
      <c r="J16" s="4">
        <v>2025</v>
      </c>
      <c r="K16" s="4"/>
      <c r="L16" s="6">
        <v>4</v>
      </c>
      <c r="M16" s="6" t="s">
        <v>32</v>
      </c>
      <c r="N16" t="s">
        <v>236</v>
      </c>
      <c r="O16" s="20" t="s">
        <v>237</v>
      </c>
    </row>
    <row r="17" spans="1:15" x14ac:dyDescent="0.35">
      <c r="A17" t="s">
        <v>16</v>
      </c>
      <c r="B17" s="1" t="s">
        <v>234</v>
      </c>
      <c r="C17" t="s">
        <v>239</v>
      </c>
      <c r="D17" t="s">
        <v>248</v>
      </c>
      <c r="E17" s="4" t="s">
        <v>242</v>
      </c>
      <c r="F17" s="4" t="s">
        <v>21</v>
      </c>
      <c r="G17" s="4" t="s">
        <v>245</v>
      </c>
      <c r="H17" s="14" t="s">
        <v>23</v>
      </c>
      <c r="I17" s="19">
        <f>2750000</f>
        <v>2750000</v>
      </c>
      <c r="J17" s="4">
        <v>2025</v>
      </c>
      <c r="K17" s="4"/>
      <c r="L17" s="6">
        <v>5</v>
      </c>
      <c r="M17" s="6" t="s">
        <v>32</v>
      </c>
      <c r="N17" t="s">
        <v>236</v>
      </c>
      <c r="O17" s="20" t="s">
        <v>237</v>
      </c>
    </row>
  </sheetData>
  <dataValidations count="2">
    <dataValidation type="decimal" allowBlank="1" showInputMessage="1" showErrorMessage="1" sqref="I4:I17 H9:H1048576" xr:uid="{537130DE-AB4D-44CE-AAF2-2ED66BFD5F42}">
      <formula1>0</formula1>
      <formula2>1000000000000</formula2>
    </dataValidation>
    <dataValidation type="decimal" allowBlank="1" showInputMessage="1" showErrorMessage="1" sqref="L4:L17 K7:K1048576" xr:uid="{53FAA208-5AED-4DBE-B867-2C0A97B381D3}">
      <formula1>0</formula1>
      <formula2>1000000</formula2>
    </dataValidation>
  </dataValidations>
  <hyperlinks>
    <hyperlink ref="O4" r:id="rId1" xr:uid="{ACC26422-D700-4FD1-8CAF-7D5F7474EC86}"/>
    <hyperlink ref="O6" r:id="rId2" xr:uid="{1741B987-4C24-4F30-A03B-36F7B1D19B6A}"/>
    <hyperlink ref="O5" r:id="rId3" xr:uid="{266DDF6E-CD42-41CF-9542-BB1F635878FF}"/>
    <hyperlink ref="O7" r:id="rId4" xr:uid="{1EF1F898-262F-4561-B79D-958C3A42B981}"/>
    <hyperlink ref="O9" r:id="rId5" xr:uid="{2A98E09E-73A0-4C9A-BBD4-A1FE1DF9075F}"/>
    <hyperlink ref="O8" r:id="rId6" xr:uid="{7B4E93B3-0EC6-4C97-ADB7-999DCA0D3708}"/>
    <hyperlink ref="O10" r:id="rId7" xr:uid="{22BC524C-A21A-4C14-AF46-CD783B71FE44}"/>
    <hyperlink ref="O13" r:id="rId8" xr:uid="{1DF18988-FA2A-48E8-8C92-92965E069E12}"/>
    <hyperlink ref="O12" r:id="rId9" xr:uid="{5B9AFE3B-B0E0-414C-9A56-ABF3A332DD07}"/>
    <hyperlink ref="O11" r:id="rId10" xr:uid="{98BEFDCB-E9B2-4F05-8099-569E3B9ECBD8}"/>
    <hyperlink ref="O14" r:id="rId11" xr:uid="{760FC8BC-0723-4B2B-984D-1CC2A91A5CBA}"/>
    <hyperlink ref="O15" r:id="rId12" xr:uid="{73F62669-FE19-4211-A33F-8941F9796A71}"/>
    <hyperlink ref="O16" r:id="rId13" xr:uid="{096351DE-427F-4959-ACF3-CD8BE894F1DA}"/>
    <hyperlink ref="O17" r:id="rId14" xr:uid="{36561115-3DF7-4C44-8E8A-5C523C89EC1C}"/>
  </hyperlinks>
  <pageMargins left="1" right="1" top="1" bottom="1" header="0.5" footer="0.5"/>
  <pageSetup scale="30" fitToHeight="0" orientation="landscape" r:id="rId15"/>
  <ignoredErrors>
    <ignoredError sqref="H9" listDataValidation="1"/>
  </ignoredErrors>
  <tableParts count="1"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A064866-4B54-48A1-9AD9-3CA0F66026A7}">
          <x14:formula1>
            <xm:f>'Data Validation'!$K$2:$K$3</xm:f>
          </x14:formula1>
          <xm:sqref>M4:M5</xm:sqref>
        </x14:dataValidation>
        <x14:dataValidation type="list" allowBlank="1" showInputMessage="1" showErrorMessage="1" xr:uid="{DDB39004-456C-43A9-845C-858B49EFBE87}">
          <x14:formula1>
            <xm:f>'Data Validation'!$I$2:$I$5</xm:f>
          </x14:formula1>
          <xm:sqref>K4:K5</xm:sqref>
        </x14:dataValidation>
        <x14:dataValidation type="list" allowBlank="1" showInputMessage="1" showErrorMessage="1" xr:uid="{84FB7C2B-2176-42BC-84DB-357799BDB903}">
          <x14:formula1>
            <xm:f>'Data Validation'!$C$2:$C$7</xm:f>
          </x14:formula1>
          <xm:sqref>F4:F5</xm:sqref>
        </x14:dataValidation>
        <x14:dataValidation type="list" allowBlank="1" showInputMessage="1" showErrorMessage="1" xr:uid="{10ED7484-897E-4B4A-906C-5F13DF27ECB1}">
          <x14:formula1>
            <xm:f>'Data Validation'!$E$2:$E$4</xm:f>
          </x14:formula1>
          <xm:sqref>H4:H5 H7:H8</xm:sqref>
        </x14:dataValidation>
        <x14:dataValidation type="list" allowBlank="1" showInputMessage="1" showErrorMessage="1" xr:uid="{4FB16C2C-9611-4E2F-836F-5FE1C0CC9DFC}">
          <x14:formula1>
            <xm:f>'Data Validation'!$G$2:$G$18</xm:f>
          </x14:formula1>
          <xm:sqref>J4:J5</xm:sqref>
        </x14:dataValidation>
        <x14:dataValidation type="list" allowBlank="1" showInputMessage="1" showErrorMessage="1" xr:uid="{585D1D8A-5B21-48E8-A96B-A823433B3C36}">
          <x14:formula1>
            <xm:f>'Data Validation'!$A$2:$A$155</xm:f>
          </x14:formula1>
          <xm:sqref>A4:A17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8" sqref="C8"/>
    </sheetView>
  </sheetViews>
  <sheetFormatPr defaultRowHeight="14.5" x14ac:dyDescent="0.35"/>
  <cols>
    <col min="1" max="1" width="77.453125" style="12" bestFit="1" customWidth="1"/>
    <col min="3" max="3" width="28.81640625" bestFit="1" customWidth="1"/>
    <col min="5" max="5" width="17.54296875" bestFit="1" customWidth="1"/>
    <col min="7" max="7" width="10.1796875" bestFit="1" customWidth="1"/>
    <col min="9" max="9" width="13.26953125" bestFit="1" customWidth="1"/>
  </cols>
  <sheetData>
    <row r="1" spans="1:11" x14ac:dyDescent="0.35">
      <c r="A1" s="11" t="s">
        <v>68</v>
      </c>
      <c r="C1" s="13" t="s">
        <v>6</v>
      </c>
      <c r="E1" s="8" t="s">
        <v>8</v>
      </c>
      <c r="G1" s="13" t="s">
        <v>69</v>
      </c>
      <c r="I1" s="13" t="s">
        <v>70</v>
      </c>
      <c r="K1" s="8" t="s">
        <v>13</v>
      </c>
    </row>
    <row r="2" spans="1:11" x14ac:dyDescent="0.35">
      <c r="A2" s="12" t="s">
        <v>71</v>
      </c>
      <c r="C2" t="s">
        <v>21</v>
      </c>
      <c r="E2" t="s">
        <v>23</v>
      </c>
      <c r="G2">
        <v>2024</v>
      </c>
      <c r="I2" t="s">
        <v>72</v>
      </c>
      <c r="K2" t="s">
        <v>32</v>
      </c>
    </row>
    <row r="3" spans="1:11" x14ac:dyDescent="0.35">
      <c r="A3" s="12" t="s">
        <v>73</v>
      </c>
      <c r="C3" t="s">
        <v>74</v>
      </c>
      <c r="E3" t="s">
        <v>31</v>
      </c>
      <c r="G3">
        <v>2025</v>
      </c>
      <c r="I3" t="s">
        <v>75</v>
      </c>
      <c r="K3" t="s">
        <v>24</v>
      </c>
    </row>
    <row r="4" spans="1:11" x14ac:dyDescent="0.35">
      <c r="A4" s="12" t="s">
        <v>76</v>
      </c>
      <c r="C4" t="s">
        <v>77</v>
      </c>
      <c r="E4" t="s">
        <v>78</v>
      </c>
      <c r="G4">
        <v>2026</v>
      </c>
      <c r="I4" t="s">
        <v>79</v>
      </c>
    </row>
    <row r="5" spans="1:11" x14ac:dyDescent="0.35">
      <c r="A5" s="12" t="s">
        <v>80</v>
      </c>
      <c r="C5" t="s">
        <v>81</v>
      </c>
      <c r="G5">
        <v>2027</v>
      </c>
      <c r="I5" t="s">
        <v>82</v>
      </c>
    </row>
    <row r="6" spans="1:11" x14ac:dyDescent="0.35">
      <c r="A6" s="12" t="s">
        <v>83</v>
      </c>
      <c r="C6" t="s">
        <v>84</v>
      </c>
      <c r="G6">
        <v>2028</v>
      </c>
    </row>
    <row r="7" spans="1:11" x14ac:dyDescent="0.35">
      <c r="A7" s="12" t="s">
        <v>16</v>
      </c>
      <c r="C7" t="s">
        <v>85</v>
      </c>
      <c r="G7">
        <v>2029</v>
      </c>
    </row>
    <row r="8" spans="1:11" x14ac:dyDescent="0.35">
      <c r="A8" s="12" t="s">
        <v>86</v>
      </c>
      <c r="G8">
        <v>2030</v>
      </c>
    </row>
    <row r="9" spans="1:11" x14ac:dyDescent="0.35">
      <c r="A9" s="12" t="s">
        <v>87</v>
      </c>
      <c r="G9">
        <v>2031</v>
      </c>
    </row>
    <row r="10" spans="1:11" x14ac:dyDescent="0.35">
      <c r="A10" s="12" t="s">
        <v>88</v>
      </c>
      <c r="G10">
        <v>2032</v>
      </c>
    </row>
    <row r="11" spans="1:11" x14ac:dyDescent="0.35">
      <c r="A11" s="12" t="s">
        <v>89</v>
      </c>
      <c r="G11">
        <v>2033</v>
      </c>
    </row>
    <row r="12" spans="1:11" x14ac:dyDescent="0.35">
      <c r="A12" s="12" t="s">
        <v>90</v>
      </c>
      <c r="G12">
        <v>2034</v>
      </c>
    </row>
    <row r="13" spans="1:11" x14ac:dyDescent="0.35">
      <c r="A13" s="12" t="s">
        <v>91</v>
      </c>
      <c r="G13">
        <v>2035</v>
      </c>
    </row>
    <row r="14" spans="1:11" x14ac:dyDescent="0.35">
      <c r="A14" s="12" t="s">
        <v>92</v>
      </c>
      <c r="G14">
        <v>2036</v>
      </c>
    </row>
    <row r="15" spans="1:11" x14ac:dyDescent="0.35">
      <c r="A15" s="12" t="s">
        <v>93</v>
      </c>
      <c r="G15">
        <v>2037</v>
      </c>
    </row>
    <row r="16" spans="1:11" x14ac:dyDescent="0.35">
      <c r="A16" s="12" t="s">
        <v>94</v>
      </c>
      <c r="G16">
        <v>2038</v>
      </c>
    </row>
    <row r="17" spans="1:7" x14ac:dyDescent="0.35">
      <c r="A17" s="12" t="s">
        <v>95</v>
      </c>
      <c r="G17">
        <v>2039</v>
      </c>
    </row>
    <row r="18" spans="1:7" x14ac:dyDescent="0.35">
      <c r="A18" s="12" t="s">
        <v>96</v>
      </c>
      <c r="G18">
        <v>2040</v>
      </c>
    </row>
    <row r="19" spans="1:7" x14ac:dyDescent="0.35">
      <c r="A19" s="12" t="s">
        <v>97</v>
      </c>
    </row>
    <row r="20" spans="1:7" x14ac:dyDescent="0.35">
      <c r="A20" s="12" t="s">
        <v>98</v>
      </c>
    </row>
    <row r="21" spans="1:7" x14ac:dyDescent="0.35">
      <c r="A21" s="12" t="s">
        <v>99</v>
      </c>
    </row>
    <row r="22" spans="1:7" x14ac:dyDescent="0.35">
      <c r="A22" s="12" t="s">
        <v>100</v>
      </c>
    </row>
    <row r="23" spans="1:7" x14ac:dyDescent="0.35">
      <c r="A23" s="12" t="s">
        <v>101</v>
      </c>
    </row>
    <row r="24" spans="1:7" x14ac:dyDescent="0.35">
      <c r="A24" s="12" t="s">
        <v>102</v>
      </c>
    </row>
    <row r="25" spans="1:7" x14ac:dyDescent="0.35">
      <c r="A25" s="12" t="s">
        <v>103</v>
      </c>
    </row>
    <row r="26" spans="1:7" x14ac:dyDescent="0.35">
      <c r="A26" s="12" t="s">
        <v>104</v>
      </c>
    </row>
    <row r="27" spans="1:7" x14ac:dyDescent="0.35">
      <c r="A27" s="12" t="s">
        <v>105</v>
      </c>
    </row>
    <row r="28" spans="1:7" x14ac:dyDescent="0.35">
      <c r="A28" s="12" t="s">
        <v>106</v>
      </c>
    </row>
    <row r="29" spans="1:7" x14ac:dyDescent="0.35">
      <c r="A29" s="12" t="s">
        <v>107</v>
      </c>
    </row>
    <row r="30" spans="1:7" x14ac:dyDescent="0.35">
      <c r="A30" s="12" t="s">
        <v>108</v>
      </c>
    </row>
    <row r="31" spans="1:7" x14ac:dyDescent="0.35">
      <c r="A31" s="12" t="s">
        <v>109</v>
      </c>
    </row>
    <row r="32" spans="1:7" x14ac:dyDescent="0.35">
      <c r="A32" s="12" t="s">
        <v>110</v>
      </c>
    </row>
    <row r="33" spans="1:1" x14ac:dyDescent="0.35">
      <c r="A33" s="12" t="s">
        <v>111</v>
      </c>
    </row>
    <row r="34" spans="1:1" x14ac:dyDescent="0.35">
      <c r="A34" s="12" t="s">
        <v>112</v>
      </c>
    </row>
    <row r="35" spans="1:1" x14ac:dyDescent="0.35">
      <c r="A35" s="12" t="s">
        <v>113</v>
      </c>
    </row>
    <row r="36" spans="1:1" x14ac:dyDescent="0.35">
      <c r="A36" s="12" t="s">
        <v>114</v>
      </c>
    </row>
    <row r="37" spans="1:1" x14ac:dyDescent="0.35">
      <c r="A37" s="12" t="s">
        <v>115</v>
      </c>
    </row>
    <row r="38" spans="1:1" x14ac:dyDescent="0.35">
      <c r="A38" s="12" t="s">
        <v>116</v>
      </c>
    </row>
    <row r="39" spans="1:1" x14ac:dyDescent="0.35">
      <c r="A39" s="12" t="s">
        <v>117</v>
      </c>
    </row>
    <row r="40" spans="1:1" x14ac:dyDescent="0.35">
      <c r="A40" s="12" t="s">
        <v>118</v>
      </c>
    </row>
    <row r="41" spans="1:1" x14ac:dyDescent="0.35">
      <c r="A41" s="12" t="s">
        <v>119</v>
      </c>
    </row>
    <row r="42" spans="1:1" x14ac:dyDescent="0.35">
      <c r="A42" s="12" t="s">
        <v>120</v>
      </c>
    </row>
    <row r="43" spans="1:1" x14ac:dyDescent="0.35">
      <c r="A43" s="12" t="s">
        <v>121</v>
      </c>
    </row>
    <row r="44" spans="1:1" x14ac:dyDescent="0.35">
      <c r="A44" s="12" t="s">
        <v>122</v>
      </c>
    </row>
    <row r="45" spans="1:1" x14ac:dyDescent="0.35">
      <c r="A45" s="12" t="s">
        <v>123</v>
      </c>
    </row>
    <row r="46" spans="1:1" x14ac:dyDescent="0.35">
      <c r="A46" s="12" t="s">
        <v>124</v>
      </c>
    </row>
    <row r="47" spans="1:1" x14ac:dyDescent="0.35">
      <c r="A47" s="12" t="s">
        <v>125</v>
      </c>
    </row>
    <row r="48" spans="1:1" x14ac:dyDescent="0.35">
      <c r="A48" s="12" t="s">
        <v>126</v>
      </c>
    </row>
    <row r="49" spans="1:1" x14ac:dyDescent="0.35">
      <c r="A49" s="12" t="s">
        <v>127</v>
      </c>
    </row>
    <row r="50" spans="1:1" x14ac:dyDescent="0.35">
      <c r="A50" s="12" t="s">
        <v>128</v>
      </c>
    </row>
    <row r="51" spans="1:1" x14ac:dyDescent="0.35">
      <c r="A51" s="12" t="s">
        <v>129</v>
      </c>
    </row>
    <row r="52" spans="1:1" x14ac:dyDescent="0.35">
      <c r="A52" s="12" t="s">
        <v>130</v>
      </c>
    </row>
    <row r="53" spans="1:1" x14ac:dyDescent="0.35">
      <c r="A53" s="12" t="s">
        <v>131</v>
      </c>
    </row>
    <row r="54" spans="1:1" x14ac:dyDescent="0.35">
      <c r="A54" s="12" t="s">
        <v>132</v>
      </c>
    </row>
    <row r="55" spans="1:1" x14ac:dyDescent="0.35">
      <c r="A55" s="12" t="s">
        <v>133</v>
      </c>
    </row>
    <row r="56" spans="1:1" x14ac:dyDescent="0.35">
      <c r="A56" s="12" t="s">
        <v>134</v>
      </c>
    </row>
    <row r="57" spans="1:1" x14ac:dyDescent="0.35">
      <c r="A57" s="12" t="s">
        <v>135</v>
      </c>
    </row>
    <row r="58" spans="1:1" x14ac:dyDescent="0.35">
      <c r="A58" s="12" t="s">
        <v>136</v>
      </c>
    </row>
    <row r="59" spans="1:1" x14ac:dyDescent="0.35">
      <c r="A59" s="12" t="s">
        <v>137</v>
      </c>
    </row>
    <row r="60" spans="1:1" x14ac:dyDescent="0.35">
      <c r="A60" s="12" t="s">
        <v>138</v>
      </c>
    </row>
    <row r="61" spans="1:1" x14ac:dyDescent="0.35">
      <c r="A61" s="12" t="s">
        <v>139</v>
      </c>
    </row>
    <row r="62" spans="1:1" x14ac:dyDescent="0.35">
      <c r="A62" s="12" t="s">
        <v>140</v>
      </c>
    </row>
    <row r="63" spans="1:1" x14ac:dyDescent="0.35">
      <c r="A63" s="12" t="s">
        <v>141</v>
      </c>
    </row>
    <row r="64" spans="1:1" x14ac:dyDescent="0.35">
      <c r="A64" s="12" t="s">
        <v>142</v>
      </c>
    </row>
    <row r="65" spans="1:1" x14ac:dyDescent="0.35">
      <c r="A65" s="12" t="s">
        <v>143</v>
      </c>
    </row>
    <row r="66" spans="1:1" x14ac:dyDescent="0.35">
      <c r="A66" s="12" t="s">
        <v>144</v>
      </c>
    </row>
    <row r="67" spans="1:1" x14ac:dyDescent="0.35">
      <c r="A67" s="12" t="s">
        <v>145</v>
      </c>
    </row>
    <row r="68" spans="1:1" x14ac:dyDescent="0.35">
      <c r="A68" s="12" t="s">
        <v>146</v>
      </c>
    </row>
    <row r="69" spans="1:1" x14ac:dyDescent="0.35">
      <c r="A69" s="12" t="s">
        <v>147</v>
      </c>
    </row>
    <row r="70" spans="1:1" x14ac:dyDescent="0.35">
      <c r="A70" s="12" t="s">
        <v>148</v>
      </c>
    </row>
    <row r="71" spans="1:1" x14ac:dyDescent="0.35">
      <c r="A71" s="12" t="s">
        <v>149</v>
      </c>
    </row>
    <row r="72" spans="1:1" x14ac:dyDescent="0.35">
      <c r="A72" s="12" t="s">
        <v>150</v>
      </c>
    </row>
    <row r="73" spans="1:1" x14ac:dyDescent="0.35">
      <c r="A73" s="12" t="s">
        <v>151</v>
      </c>
    </row>
    <row r="74" spans="1:1" x14ac:dyDescent="0.35">
      <c r="A74" s="12" t="s">
        <v>152</v>
      </c>
    </row>
    <row r="75" spans="1:1" x14ac:dyDescent="0.35">
      <c r="A75" s="12" t="s">
        <v>153</v>
      </c>
    </row>
    <row r="76" spans="1:1" x14ac:dyDescent="0.35">
      <c r="A76" s="12" t="s">
        <v>154</v>
      </c>
    </row>
    <row r="77" spans="1:1" x14ac:dyDescent="0.35">
      <c r="A77" s="12" t="s">
        <v>155</v>
      </c>
    </row>
    <row r="78" spans="1:1" x14ac:dyDescent="0.35">
      <c r="A78" s="12" t="s">
        <v>156</v>
      </c>
    </row>
    <row r="79" spans="1:1" x14ac:dyDescent="0.35">
      <c r="A79" s="12" t="s">
        <v>157</v>
      </c>
    </row>
    <row r="80" spans="1:1" x14ac:dyDescent="0.35">
      <c r="A80" s="12" t="s">
        <v>158</v>
      </c>
    </row>
    <row r="81" spans="1:1" x14ac:dyDescent="0.35">
      <c r="A81" s="12" t="s">
        <v>159</v>
      </c>
    </row>
    <row r="82" spans="1:1" x14ac:dyDescent="0.35">
      <c r="A82" s="12" t="s">
        <v>160</v>
      </c>
    </row>
    <row r="83" spans="1:1" x14ac:dyDescent="0.35">
      <c r="A83" s="12" t="s">
        <v>161</v>
      </c>
    </row>
    <row r="84" spans="1:1" x14ac:dyDescent="0.35">
      <c r="A84" s="12" t="s">
        <v>162</v>
      </c>
    </row>
    <row r="85" spans="1:1" x14ac:dyDescent="0.35">
      <c r="A85" s="12" t="s">
        <v>163</v>
      </c>
    </row>
    <row r="86" spans="1:1" x14ac:dyDescent="0.35">
      <c r="A86" s="12" t="s">
        <v>164</v>
      </c>
    </row>
    <row r="87" spans="1:1" x14ac:dyDescent="0.35">
      <c r="A87" s="12" t="s">
        <v>165</v>
      </c>
    </row>
    <row r="88" spans="1:1" x14ac:dyDescent="0.35">
      <c r="A88" s="12" t="s">
        <v>166</v>
      </c>
    </row>
    <row r="89" spans="1:1" x14ac:dyDescent="0.35">
      <c r="A89" s="12" t="s">
        <v>167</v>
      </c>
    </row>
    <row r="90" spans="1:1" x14ac:dyDescent="0.35">
      <c r="A90" s="12" t="s">
        <v>168</v>
      </c>
    </row>
    <row r="91" spans="1:1" x14ac:dyDescent="0.35">
      <c r="A91" s="12" t="s">
        <v>169</v>
      </c>
    </row>
    <row r="92" spans="1:1" x14ac:dyDescent="0.35">
      <c r="A92" s="12" t="s">
        <v>170</v>
      </c>
    </row>
    <row r="93" spans="1:1" x14ac:dyDescent="0.35">
      <c r="A93" s="12" t="s">
        <v>171</v>
      </c>
    </row>
    <row r="94" spans="1:1" x14ac:dyDescent="0.35">
      <c r="A94" s="12" t="s">
        <v>172</v>
      </c>
    </row>
    <row r="95" spans="1:1" x14ac:dyDescent="0.35">
      <c r="A95" s="12" t="s">
        <v>173</v>
      </c>
    </row>
    <row r="96" spans="1:1" x14ac:dyDescent="0.35">
      <c r="A96" s="12" t="s">
        <v>174</v>
      </c>
    </row>
    <row r="97" spans="1:1" x14ac:dyDescent="0.35">
      <c r="A97" s="12" t="s">
        <v>175</v>
      </c>
    </row>
    <row r="98" spans="1:1" x14ac:dyDescent="0.35">
      <c r="A98" s="12" t="s">
        <v>176</v>
      </c>
    </row>
    <row r="99" spans="1:1" x14ac:dyDescent="0.35">
      <c r="A99" s="12" t="s">
        <v>177</v>
      </c>
    </row>
    <row r="100" spans="1:1" x14ac:dyDescent="0.35">
      <c r="A100" s="12" t="s">
        <v>178</v>
      </c>
    </row>
    <row r="101" spans="1:1" x14ac:dyDescent="0.35">
      <c r="A101" s="12" t="s">
        <v>179</v>
      </c>
    </row>
    <row r="102" spans="1:1" x14ac:dyDescent="0.35">
      <c r="A102" s="12" t="s">
        <v>180</v>
      </c>
    </row>
    <row r="103" spans="1:1" x14ac:dyDescent="0.35">
      <c r="A103" s="12" t="s">
        <v>181</v>
      </c>
    </row>
    <row r="104" spans="1:1" x14ac:dyDescent="0.35">
      <c r="A104" s="12" t="s">
        <v>182</v>
      </c>
    </row>
    <row r="105" spans="1:1" x14ac:dyDescent="0.35">
      <c r="A105" s="12" t="s">
        <v>183</v>
      </c>
    </row>
    <row r="106" spans="1:1" x14ac:dyDescent="0.35">
      <c r="A106" s="12" t="s">
        <v>184</v>
      </c>
    </row>
    <row r="107" spans="1:1" x14ac:dyDescent="0.35">
      <c r="A107" s="12" t="s">
        <v>185</v>
      </c>
    </row>
    <row r="108" spans="1:1" x14ac:dyDescent="0.35">
      <c r="A108" s="12" t="s">
        <v>186</v>
      </c>
    </row>
    <row r="109" spans="1:1" x14ac:dyDescent="0.35">
      <c r="A109" s="12" t="s">
        <v>187</v>
      </c>
    </row>
    <row r="110" spans="1:1" x14ac:dyDescent="0.35">
      <c r="A110" s="12" t="s">
        <v>188</v>
      </c>
    </row>
    <row r="111" spans="1:1" x14ac:dyDescent="0.35">
      <c r="A111" s="12" t="s">
        <v>189</v>
      </c>
    </row>
    <row r="112" spans="1:1" x14ac:dyDescent="0.35">
      <c r="A112" s="12" t="s">
        <v>190</v>
      </c>
    </row>
    <row r="113" spans="1:1" x14ac:dyDescent="0.35">
      <c r="A113" s="12" t="s">
        <v>191</v>
      </c>
    </row>
    <row r="114" spans="1:1" x14ac:dyDescent="0.35">
      <c r="A114" s="12" t="s">
        <v>192</v>
      </c>
    </row>
    <row r="115" spans="1:1" x14ac:dyDescent="0.35">
      <c r="A115" s="12" t="s">
        <v>193</v>
      </c>
    </row>
    <row r="116" spans="1:1" x14ac:dyDescent="0.35">
      <c r="A116" s="12" t="s">
        <v>194</v>
      </c>
    </row>
    <row r="117" spans="1:1" x14ac:dyDescent="0.35">
      <c r="A117" s="12" t="s">
        <v>195</v>
      </c>
    </row>
    <row r="118" spans="1:1" x14ac:dyDescent="0.35">
      <c r="A118" s="12" t="s">
        <v>196</v>
      </c>
    </row>
    <row r="119" spans="1:1" x14ac:dyDescent="0.35">
      <c r="A119" s="12" t="s">
        <v>197</v>
      </c>
    </row>
    <row r="120" spans="1:1" x14ac:dyDescent="0.35">
      <c r="A120" s="12" t="s">
        <v>198</v>
      </c>
    </row>
    <row r="121" spans="1:1" x14ac:dyDescent="0.35">
      <c r="A121" s="12" t="s">
        <v>199</v>
      </c>
    </row>
    <row r="122" spans="1:1" x14ac:dyDescent="0.35">
      <c r="A122" s="12" t="s">
        <v>200</v>
      </c>
    </row>
    <row r="123" spans="1:1" x14ac:dyDescent="0.35">
      <c r="A123" s="12" t="s">
        <v>201</v>
      </c>
    </row>
    <row r="124" spans="1:1" x14ac:dyDescent="0.35">
      <c r="A124" s="12" t="s">
        <v>202</v>
      </c>
    </row>
    <row r="125" spans="1:1" x14ac:dyDescent="0.35">
      <c r="A125" s="12" t="s">
        <v>203</v>
      </c>
    </row>
    <row r="126" spans="1:1" x14ac:dyDescent="0.35">
      <c r="A126" s="12" t="s">
        <v>204</v>
      </c>
    </row>
    <row r="127" spans="1:1" x14ac:dyDescent="0.35">
      <c r="A127" s="12" t="s">
        <v>205</v>
      </c>
    </row>
    <row r="128" spans="1:1" x14ac:dyDescent="0.35">
      <c r="A128" s="12" t="s">
        <v>206</v>
      </c>
    </row>
    <row r="129" spans="1:1" x14ac:dyDescent="0.35">
      <c r="A129" s="12" t="s">
        <v>207</v>
      </c>
    </row>
    <row r="130" spans="1:1" x14ac:dyDescent="0.35">
      <c r="A130" s="12" t="s">
        <v>208</v>
      </c>
    </row>
    <row r="131" spans="1:1" x14ac:dyDescent="0.35">
      <c r="A131" s="12" t="s">
        <v>209</v>
      </c>
    </row>
    <row r="132" spans="1:1" x14ac:dyDescent="0.35">
      <c r="A132" s="12" t="s">
        <v>210</v>
      </c>
    </row>
    <row r="133" spans="1:1" x14ac:dyDescent="0.35">
      <c r="A133" s="12" t="s">
        <v>211</v>
      </c>
    </row>
    <row r="134" spans="1:1" x14ac:dyDescent="0.35">
      <c r="A134" s="12" t="s">
        <v>212</v>
      </c>
    </row>
    <row r="135" spans="1:1" x14ac:dyDescent="0.35">
      <c r="A135" s="12" t="s">
        <v>213</v>
      </c>
    </row>
    <row r="136" spans="1:1" x14ac:dyDescent="0.35">
      <c r="A136" s="12" t="s">
        <v>214</v>
      </c>
    </row>
    <row r="137" spans="1:1" x14ac:dyDescent="0.35">
      <c r="A137" s="12" t="s">
        <v>215</v>
      </c>
    </row>
    <row r="138" spans="1:1" x14ac:dyDescent="0.35">
      <c r="A138" s="12" t="s">
        <v>216</v>
      </c>
    </row>
    <row r="139" spans="1:1" x14ac:dyDescent="0.35">
      <c r="A139" s="12" t="s">
        <v>217</v>
      </c>
    </row>
    <row r="140" spans="1:1" x14ac:dyDescent="0.35">
      <c r="A140" s="12" t="s">
        <v>218</v>
      </c>
    </row>
    <row r="141" spans="1:1" x14ac:dyDescent="0.35">
      <c r="A141" s="12" t="s">
        <v>219</v>
      </c>
    </row>
    <row r="142" spans="1:1" x14ac:dyDescent="0.35">
      <c r="A142" s="12" t="s">
        <v>220</v>
      </c>
    </row>
    <row r="143" spans="1:1" x14ac:dyDescent="0.35">
      <c r="A143" s="12" t="s">
        <v>221</v>
      </c>
    </row>
    <row r="144" spans="1:1" x14ac:dyDescent="0.35">
      <c r="A144" s="12" t="s">
        <v>222</v>
      </c>
    </row>
    <row r="145" spans="1:1" x14ac:dyDescent="0.35">
      <c r="A145" s="12" t="s">
        <v>223</v>
      </c>
    </row>
    <row r="146" spans="1:1" x14ac:dyDescent="0.35">
      <c r="A146" s="12" t="s">
        <v>224</v>
      </c>
    </row>
    <row r="147" spans="1:1" x14ac:dyDescent="0.35">
      <c r="A147" s="12" t="s">
        <v>225</v>
      </c>
    </row>
    <row r="148" spans="1:1" x14ac:dyDescent="0.35">
      <c r="A148" s="12" t="s">
        <v>226</v>
      </c>
    </row>
    <row r="149" spans="1:1" x14ac:dyDescent="0.35">
      <c r="A149" s="12" t="s">
        <v>227</v>
      </c>
    </row>
    <row r="150" spans="1:1" x14ac:dyDescent="0.35">
      <c r="A150" s="12" t="s">
        <v>228</v>
      </c>
    </row>
    <row r="151" spans="1:1" x14ac:dyDescent="0.35">
      <c r="A151" s="12" t="s">
        <v>229</v>
      </c>
    </row>
    <row r="152" spans="1:1" x14ac:dyDescent="0.35">
      <c r="A152" s="12" t="s">
        <v>230</v>
      </c>
    </row>
    <row r="153" spans="1:1" x14ac:dyDescent="0.35">
      <c r="A153" s="12" t="s">
        <v>231</v>
      </c>
    </row>
    <row r="154" spans="1:1" x14ac:dyDescent="0.35">
      <c r="A154" s="12" t="s">
        <v>232</v>
      </c>
    </row>
    <row r="155" spans="1:1" x14ac:dyDescent="0.35">
      <c r="A155" s="12" t="s">
        <v>233</v>
      </c>
    </row>
    <row r="156" spans="1:1" x14ac:dyDescent="0.35">
      <c r="A156"/>
    </row>
    <row r="157" spans="1:1" x14ac:dyDescent="0.35">
      <c r="A157"/>
    </row>
    <row r="158" spans="1:1" x14ac:dyDescent="0.35">
      <c r="A158"/>
    </row>
    <row r="159" spans="1:1" x14ac:dyDescent="0.35">
      <c r="A159"/>
    </row>
    <row r="160" spans="1:1" x14ac:dyDescent="0.35">
      <c r="A160"/>
    </row>
    <row r="161" spans="1:1" x14ac:dyDescent="0.35">
      <c r="A161"/>
    </row>
    <row r="162" spans="1:1" x14ac:dyDescent="0.35">
      <c r="A162"/>
    </row>
    <row r="163" spans="1:1" x14ac:dyDescent="0.35">
      <c r="A163"/>
    </row>
    <row r="164" spans="1:1" x14ac:dyDescent="0.35">
      <c r="A164"/>
    </row>
    <row r="165" spans="1:1" x14ac:dyDescent="0.35">
      <c r="A165"/>
    </row>
    <row r="166" spans="1:1" x14ac:dyDescent="0.35">
      <c r="A166"/>
    </row>
    <row r="167" spans="1:1" x14ac:dyDescent="0.35">
      <c r="A167"/>
    </row>
    <row r="168" spans="1:1" x14ac:dyDescent="0.35">
      <c r="A168"/>
    </row>
    <row r="169" spans="1:1" x14ac:dyDescent="0.35">
      <c r="A169"/>
    </row>
    <row r="170" spans="1:1" x14ac:dyDescent="0.35">
      <c r="A170"/>
    </row>
    <row r="171" spans="1:1" x14ac:dyDescent="0.35">
      <c r="A171"/>
    </row>
    <row r="172" spans="1:1" x14ac:dyDescent="0.35">
      <c r="A172"/>
    </row>
    <row r="173" spans="1:1" x14ac:dyDescent="0.35">
      <c r="A173"/>
    </row>
    <row r="174" spans="1:1" x14ac:dyDescent="0.35">
      <c r="A174"/>
    </row>
    <row r="175" spans="1:1" x14ac:dyDescent="0.35">
      <c r="A175"/>
    </row>
    <row r="176" spans="1:1" x14ac:dyDescent="0.35">
      <c r="A176"/>
    </row>
    <row r="177" spans="1:1" x14ac:dyDescent="0.35">
      <c r="A177"/>
    </row>
    <row r="178" spans="1:1" x14ac:dyDescent="0.35">
      <c r="A178"/>
    </row>
    <row r="179" spans="1:1" x14ac:dyDescent="0.35">
      <c r="A179"/>
    </row>
    <row r="180" spans="1:1" x14ac:dyDescent="0.35">
      <c r="A180"/>
    </row>
    <row r="181" spans="1:1" x14ac:dyDescent="0.35">
      <c r="A181"/>
    </row>
    <row r="182" spans="1:1" x14ac:dyDescent="0.35">
      <c r="A182"/>
    </row>
    <row r="183" spans="1:1" x14ac:dyDescent="0.35">
      <c r="A183"/>
    </row>
    <row r="184" spans="1:1" x14ac:dyDescent="0.35">
      <c r="A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Forecasted Needs Report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Thunstedt, Keith (DES)</dc:creator>
  <cp:keywords/>
  <dc:description/>
  <cp:lastModifiedBy>Zavrazhnov, Ivan</cp:lastModifiedBy>
  <cp:revision/>
  <dcterms:created xsi:type="dcterms:W3CDTF">2022-05-01T16:25:30Z</dcterms:created>
  <dcterms:modified xsi:type="dcterms:W3CDTF">2025-01-16T19:49:25Z</dcterms:modified>
  <cp:category/>
  <cp:contentStatus/>
</cp:coreProperties>
</file>